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workbookProtection workbookAlgorithmName="SHA-512" workbookHashValue="AOqM0r2wTMO9upPJ+/jXrSslchQT1y4QwfbED53nSy5iB6u1ip4LtY6fxO4GroJ/RrlEFnXmnrPo8jLEr5zfLA==" workbookSaltValue="mzXJgTWNThlMN5tjVbGVMg==" workbookSpinCount="100000" lockStructure="1"/>
  <bookViews>
    <workbookView xWindow="0" yWindow="90" windowWidth="15195" windowHeight="921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A20" i="1" l="1"/>
  <c r="G9" i="1"/>
  <c r="G8" i="1"/>
  <c r="B7" i="1"/>
  <c r="B15" i="1"/>
  <c r="B18" i="1" s="1"/>
  <c r="G15" i="1" s="1"/>
  <c r="G16" i="1" s="1"/>
  <c r="I15" i="1" l="1"/>
  <c r="I18" i="1" l="1"/>
  <c r="G17" i="1" l="1"/>
  <c r="G18" i="1" s="1"/>
</calcChain>
</file>

<file path=xl/sharedStrings.xml><?xml version="1.0" encoding="utf-8"?>
<sst xmlns="http://schemas.openxmlformats.org/spreadsheetml/2006/main" count="47" uniqueCount="35">
  <si>
    <t>Eléments légaux de durée de travail</t>
  </si>
  <si>
    <t>heures</t>
  </si>
  <si>
    <t>Nombre de semaines / une année</t>
  </si>
  <si>
    <t>semaines</t>
  </si>
  <si>
    <t>Base de rémunération annuelle</t>
  </si>
  <si>
    <t>Congés annuels</t>
  </si>
  <si>
    <t>Total</t>
  </si>
  <si>
    <t>Durée hebdomadaire de service de l'agent pendant la période scolaire</t>
  </si>
  <si>
    <t>Nombre de semaines d'école</t>
  </si>
  <si>
    <t>Durée de travail effectif à l'année pendant la période scolaire</t>
  </si>
  <si>
    <t>Nombre d'heures travaillées pour la pré rentrée</t>
  </si>
  <si>
    <t>Nombre d'heures travaillées pendant les vacances scolaires</t>
  </si>
  <si>
    <t>Durée de travail effectif à l'année pendant les périodes scolaires et vacances</t>
  </si>
  <si>
    <t>Résultats</t>
  </si>
  <si>
    <t>Durée hebdomadaire de travail (agent à temps complet)</t>
  </si>
  <si>
    <t>L'agent devra effectuer au titre de la journée de solidarité</t>
  </si>
  <si>
    <t xml:space="preserve">Nombre d'heures devant servir de base à la rémunération :         </t>
  </si>
  <si>
    <t xml:space="preserve">* Attention : les chiffres après la virgule sont en décimales </t>
  </si>
  <si>
    <t>Fiche établie sous la responsabilité de saisie d'informations par la collectivité qui en accepte les modalités de calcul.</t>
  </si>
  <si>
    <r>
      <t xml:space="preserve">Le décret n°2000-815 prévoit que le décompte du temps de travail est réalisé sur la base d'une durée annuelle de travail effectif de </t>
    </r>
    <r>
      <rPr>
        <b/>
        <sz val="9"/>
        <color rgb="FF5BC3DE"/>
        <rFont val="Tahoma"/>
        <family val="2"/>
      </rPr>
      <t>1 607 heures maximum</t>
    </r>
    <r>
      <rPr>
        <sz val="9"/>
        <color rgb="FF5BC3DE"/>
        <rFont val="Tahoma"/>
        <family val="2"/>
      </rPr>
      <t>. Cette durée annuelle peut être réduite, par délibération prise après avis du comité technique (CT) pour tenir compte des sujétions liées à la nature des missions et à la définition des cycles de travail qui en résultent et notamment en cas de modulation importante du cycle de travail. Aussi la présente annualisation serait à soummetre à l'avis du CT avant délibération.</t>
    </r>
  </si>
  <si>
    <t>heures *</t>
  </si>
  <si>
    <r>
      <t xml:space="preserve">Base année
</t>
    </r>
    <r>
      <rPr>
        <b/>
        <sz val="10"/>
        <rFont val="Tahoma"/>
        <family val="2"/>
      </rPr>
      <t>365 jours</t>
    </r>
  </si>
  <si>
    <t xml:space="preserve">Decompte des absences 
(référence / agent à temps complet) </t>
  </si>
  <si>
    <t>jours</t>
  </si>
  <si>
    <t xml:space="preserve">5 fois les obligations hebdomadaires </t>
  </si>
  <si>
    <t>forfait</t>
  </si>
  <si>
    <t>Jours fériés</t>
  </si>
  <si>
    <t>samedis et dimanches</t>
  </si>
  <si>
    <t>base 52 semaines</t>
  </si>
  <si>
    <t>Reste</t>
  </si>
  <si>
    <t>365j-137j</t>
  </si>
  <si>
    <t>228j x 7h</t>
  </si>
  <si>
    <r>
      <rPr>
        <b/>
        <sz val="10"/>
        <rFont val="Tahoma"/>
        <family val="2"/>
      </rPr>
      <t>heures</t>
    </r>
    <r>
      <rPr>
        <sz val="10"/>
        <rFont val="Tahoma"/>
        <family val="2"/>
      </rPr>
      <t xml:space="preserve">
</t>
    </r>
    <r>
      <rPr>
        <sz val="7"/>
        <rFont val="Tahoma"/>
        <family val="2"/>
      </rPr>
      <t>(au format décimal)</t>
    </r>
  </si>
  <si>
    <t>CALCUL D'ANNUALISATION DU TEMPS DE TRAVAIL</t>
  </si>
  <si>
    <t>La durée normale d'activité annuelle pour un agent à temps complet est de 1596h arrondies à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</si>
</sst>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8"/>
      <name val="Arial"/>
      <family val="2"/>
    </font>
    <font>
      <b/>
      <sz val="20"/>
      <color indexed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9"/>
      <name val="Tahoma"/>
      <family val="2"/>
    </font>
    <font>
      <i/>
      <sz val="10"/>
      <name val="Tahoma"/>
      <family val="2"/>
    </font>
    <font>
      <b/>
      <i/>
      <sz val="9"/>
      <name val="Tahoma"/>
      <family val="2"/>
    </font>
    <font>
      <sz val="9"/>
      <color rgb="FF5BC3DE"/>
      <name val="Tahoma"/>
      <family val="2"/>
    </font>
    <font>
      <b/>
      <sz val="9"/>
      <color rgb="FF5BC3DE"/>
      <name val="Tahoma"/>
      <family val="2"/>
    </font>
    <font>
      <b/>
      <sz val="11"/>
      <color rgb="FFDB1C4E"/>
      <name val="Tahoma"/>
      <family val="2"/>
    </font>
    <font>
      <sz val="11"/>
      <color rgb="FFDB1C4E"/>
      <name val="Tahoma"/>
      <family val="2"/>
    </font>
    <font>
      <b/>
      <sz val="10"/>
      <color rgb="FFDB1C4E"/>
      <name val="Tahoma"/>
      <family val="2"/>
    </font>
    <font>
      <sz val="10"/>
      <color rgb="FFDB1C4E"/>
      <name val="Tahoma"/>
      <family val="2"/>
    </font>
    <font>
      <b/>
      <sz val="14"/>
      <color rgb="FF5BC3DE"/>
      <name val="Tahoma"/>
      <family val="2"/>
    </font>
    <font>
      <b/>
      <sz val="8"/>
      <color rgb="FFDB1C4E"/>
      <name val="Tahoma"/>
      <family val="2"/>
    </font>
    <font>
      <sz val="8"/>
      <color rgb="FFDB1C4E"/>
      <name val="Tahoma"/>
      <family val="2"/>
    </font>
    <font>
      <i/>
      <sz val="10"/>
      <color rgb="FFA6A6A6"/>
      <name val="Tahoma"/>
      <family val="2"/>
    </font>
    <font>
      <sz val="10"/>
      <color rgb="FFA6A6A6"/>
      <name val="Tahoma"/>
      <family val="2"/>
    </font>
    <font>
      <b/>
      <sz val="28"/>
      <color indexed="9"/>
      <name val="Tahoma"/>
      <family val="2"/>
    </font>
    <font>
      <sz val="28"/>
      <name val="Tahoma"/>
      <family val="2"/>
    </font>
    <font>
      <sz val="7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1C4E"/>
        <bgColor indexed="64"/>
      </patternFill>
    </fill>
    <fill>
      <patternFill patternType="solid">
        <fgColor rgb="FF5BC3DE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EDD0B"/>
        <bgColor indexed="64"/>
      </patternFill>
    </fill>
  </fills>
  <borders count="25">
    <border>
      <left/>
      <right/>
      <top/>
      <bottom/>
      <diagonal/>
    </border>
    <border>
      <left style="thin">
        <color rgb="FFDB1C4E"/>
      </left>
      <right style="thin">
        <color rgb="FFDB1C4E"/>
      </right>
      <top style="thin">
        <color rgb="FFDB1C4E"/>
      </top>
      <bottom style="thin">
        <color rgb="FFDB1C4E"/>
      </bottom>
      <diagonal/>
    </border>
    <border>
      <left/>
      <right/>
      <top style="thin">
        <color rgb="FFDB1C4E"/>
      </top>
      <bottom/>
      <diagonal/>
    </border>
    <border>
      <left/>
      <right style="thin">
        <color rgb="FFDB1C4E"/>
      </right>
      <top style="thin">
        <color rgb="FFDB1C4E"/>
      </top>
      <bottom/>
      <diagonal/>
    </border>
    <border>
      <left style="thin">
        <color rgb="FFDB1C4E"/>
      </left>
      <right/>
      <top style="thin">
        <color rgb="FFDB1C4E"/>
      </top>
      <bottom/>
      <diagonal/>
    </border>
    <border>
      <left style="thin">
        <color rgb="FFDB1C4E"/>
      </left>
      <right/>
      <top style="thin">
        <color rgb="FFDB1C4E"/>
      </top>
      <bottom style="thin">
        <color rgb="FFDB1C4E"/>
      </bottom>
      <diagonal/>
    </border>
    <border>
      <left/>
      <right/>
      <top style="thin">
        <color rgb="FFDB1C4E"/>
      </top>
      <bottom style="thin">
        <color rgb="FFDB1C4E"/>
      </bottom>
      <diagonal/>
    </border>
    <border>
      <left/>
      <right style="thin">
        <color rgb="FFDB1C4E"/>
      </right>
      <top style="thin">
        <color rgb="FFDB1C4E"/>
      </top>
      <bottom style="thin">
        <color rgb="FFDB1C4E"/>
      </bottom>
      <diagonal/>
    </border>
    <border>
      <left/>
      <right style="thin">
        <color rgb="FFDB1C4E"/>
      </right>
      <top/>
      <bottom/>
      <diagonal/>
    </border>
    <border>
      <left style="thin">
        <color rgb="FFDB1C4E"/>
      </left>
      <right/>
      <top/>
      <bottom style="thin">
        <color rgb="FFDB1C4E"/>
      </bottom>
      <diagonal/>
    </border>
    <border>
      <left style="thin">
        <color rgb="FFDB1C4E"/>
      </left>
      <right style="thin">
        <color rgb="FFDB1C4E"/>
      </right>
      <top style="thin">
        <color rgb="FFDB1C4E"/>
      </top>
      <bottom/>
      <diagonal/>
    </border>
    <border>
      <left style="medium">
        <color rgb="FFDB1C4E"/>
      </left>
      <right/>
      <top style="medium">
        <color rgb="FFDB1C4E"/>
      </top>
      <bottom/>
      <diagonal/>
    </border>
    <border>
      <left/>
      <right/>
      <top style="medium">
        <color rgb="FFDB1C4E"/>
      </top>
      <bottom/>
      <diagonal/>
    </border>
    <border>
      <left/>
      <right style="medium">
        <color rgb="FFDB1C4E"/>
      </right>
      <top style="medium">
        <color rgb="FFDB1C4E"/>
      </top>
      <bottom/>
      <diagonal/>
    </border>
    <border>
      <left/>
      <right style="medium">
        <color rgb="FFDB1C4E"/>
      </right>
      <top/>
      <bottom/>
      <diagonal/>
    </border>
    <border>
      <left/>
      <right style="medium">
        <color rgb="FFDB1C4E"/>
      </right>
      <top/>
      <bottom style="medium">
        <color rgb="FFDB1C4E"/>
      </bottom>
      <diagonal/>
    </border>
    <border>
      <left/>
      <right/>
      <top/>
      <bottom style="medium">
        <color rgb="FFDB1C4E"/>
      </bottom>
      <diagonal/>
    </border>
    <border>
      <left style="medium">
        <color rgb="FFDB1C4E"/>
      </left>
      <right style="medium">
        <color rgb="FF006666"/>
      </right>
      <top style="medium">
        <color rgb="FFDB1C4E"/>
      </top>
      <bottom style="medium">
        <color rgb="FFDB1C4E"/>
      </bottom>
      <diagonal/>
    </border>
    <border>
      <left style="medium">
        <color rgb="FF006666"/>
      </left>
      <right style="medium">
        <color rgb="FFDB1C4E"/>
      </right>
      <top style="medium">
        <color rgb="FFDB1C4E"/>
      </top>
      <bottom style="medium">
        <color rgb="FFDB1C4E"/>
      </bottom>
      <diagonal/>
    </border>
    <border>
      <left style="medium">
        <color rgb="FFDB1C4E"/>
      </left>
      <right style="medium">
        <color rgb="FF006666"/>
      </right>
      <top style="medium">
        <color rgb="FFDB1C4E"/>
      </top>
      <bottom/>
      <diagonal/>
    </border>
    <border>
      <left style="medium">
        <color rgb="FF006666"/>
      </left>
      <right style="medium">
        <color rgb="FFDB1C4E"/>
      </right>
      <top style="medium">
        <color rgb="FFDB1C4E"/>
      </top>
      <bottom/>
      <diagonal/>
    </border>
    <border>
      <left style="medium">
        <color rgb="FFDB1C4E"/>
      </left>
      <right/>
      <top/>
      <bottom/>
      <diagonal/>
    </border>
    <border>
      <left style="medium">
        <color rgb="FFDB1C4E"/>
      </left>
      <right/>
      <top/>
      <bottom style="medium">
        <color rgb="FFDB1C4E"/>
      </bottom>
      <diagonal/>
    </border>
    <border>
      <left style="thin">
        <color rgb="FFDB1C4E"/>
      </left>
      <right/>
      <top style="thin">
        <color rgb="FFDB1C4E"/>
      </top>
      <bottom style="thin">
        <color theme="0"/>
      </bottom>
      <diagonal/>
    </border>
    <border>
      <left style="thin">
        <color rgb="FFDB1C4E"/>
      </left>
      <right/>
      <top style="thin">
        <color theme="0"/>
      </top>
      <bottom style="thin">
        <color rgb="FFDB1C4E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Alignment="1" applyProtection="1">
      <alignment horizontal="left" vertical="center" wrapText="1"/>
      <protection hidden="1"/>
    </xf>
    <xf numFmtId="0" fontId="4" fillId="4" borderId="5" xfId="0" applyFont="1" applyFill="1" applyBorder="1" applyAlignment="1" applyProtection="1">
      <alignment horizontal="right" vertical="center" wrapText="1"/>
      <protection hidden="1"/>
    </xf>
    <xf numFmtId="0" fontId="4" fillId="0" borderId="5" xfId="0" applyFont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2" fontId="5" fillId="4" borderId="5" xfId="0" applyNumberFormat="1" applyFont="1" applyFill="1" applyBorder="1" applyAlignment="1" applyProtection="1">
      <alignment horizontal="right" vertical="center" wrapText="1"/>
      <protection hidden="1"/>
    </xf>
    <xf numFmtId="0" fontId="3" fillId="3" borderId="23" xfId="0" applyFont="1" applyFill="1" applyBorder="1" applyAlignment="1" applyProtection="1">
      <alignment horizontal="right" vertical="center" wrapText="1"/>
      <protection locked="0"/>
    </xf>
    <xf numFmtId="0" fontId="3" fillId="3" borderId="24" xfId="0" applyFont="1" applyFill="1" applyBorder="1" applyAlignment="1" applyProtection="1">
      <alignment horizontal="right" vertical="center" wrapText="1"/>
      <protection locked="0"/>
    </xf>
    <xf numFmtId="2" fontId="3" fillId="5" borderId="5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left" wrapText="1"/>
      <protection hidden="1"/>
    </xf>
    <xf numFmtId="0" fontId="3" fillId="2" borderId="5" xfId="0" applyFont="1" applyFill="1" applyBorder="1" applyAlignment="1" applyProtection="1">
      <alignment horizontal="right" vertical="center" wrapText="1"/>
      <protection hidden="1"/>
    </xf>
    <xf numFmtId="0" fontId="3" fillId="5" borderId="7" xfId="0" applyFont="1" applyFill="1" applyBorder="1" applyAlignment="1" applyProtection="1">
      <alignment horizontal="left" vertical="center" wrapText="1"/>
      <protection hidden="1"/>
    </xf>
    <xf numFmtId="2" fontId="14" fillId="0" borderId="0" xfId="0" applyNumberFormat="1" applyFont="1" applyFill="1" applyBorder="1" applyAlignment="1" applyProtection="1">
      <alignment horizontal="right"/>
      <protection hidden="1"/>
    </xf>
    <xf numFmtId="0" fontId="14" fillId="0" borderId="14" xfId="0" applyNumberFormat="1" applyFont="1" applyFill="1" applyBorder="1" applyAlignment="1" applyProtection="1">
      <alignment horizontal="left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5" borderId="0" xfId="0" applyFont="1" applyFill="1" applyBorder="1" applyAlignment="1" applyProtection="1">
      <alignment horizontal="right" vertical="center" wrapText="1"/>
      <protection hidden="1"/>
    </xf>
    <xf numFmtId="0" fontId="5" fillId="5" borderId="0" xfId="0" applyFont="1" applyFill="1" applyBorder="1" applyAlignment="1" applyProtection="1">
      <alignment horizontal="left" vertical="center" wrapText="1"/>
      <protection hidden="1"/>
    </xf>
    <xf numFmtId="2" fontId="14" fillId="0" borderId="21" xfId="0" applyNumberFormat="1" applyFont="1" applyFill="1" applyBorder="1" applyAlignment="1" applyProtection="1">
      <alignment horizontal="right"/>
      <protection hidden="1"/>
    </xf>
    <xf numFmtId="0" fontId="14" fillId="0" borderId="14" xfId="0" applyFont="1" applyFill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" fillId="4" borderId="7" xfId="0" applyFont="1" applyFill="1" applyBorder="1" applyAlignment="1" applyProtection="1">
      <alignment horizontal="left" vertical="center" wrapText="1"/>
      <protection hidden="1"/>
    </xf>
    <xf numFmtId="0" fontId="4" fillId="0" borderId="7" xfId="0" applyFont="1" applyFill="1" applyBorder="1" applyAlignment="1" applyProtection="1">
      <alignment horizontal="left" vertical="center" wrapText="1"/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9" fillId="4" borderId="11" xfId="0" applyFont="1" applyFill="1" applyBorder="1" applyAlignment="1" applyProtection="1">
      <alignment horizontal="center" vertical="center"/>
      <protection hidden="1"/>
    </xf>
    <xf numFmtId="0" fontId="20" fillId="4" borderId="12" xfId="0" applyFont="1" applyFill="1" applyBorder="1" applyAlignment="1" applyProtection="1">
      <alignment horizontal="center" vertical="center"/>
      <protection hidden="1"/>
    </xf>
    <xf numFmtId="0" fontId="20" fillId="4" borderId="13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right" vertical="center" wrapText="1"/>
      <protection hidden="1"/>
    </xf>
    <xf numFmtId="0" fontId="3" fillId="5" borderId="0" xfId="0" applyFont="1" applyFill="1" applyBorder="1" applyAlignment="1" applyProtection="1">
      <alignment horizontal="right" vertical="center" wrapText="1"/>
      <protection hidden="1"/>
    </xf>
    <xf numFmtId="0" fontId="4" fillId="0" borderId="5" xfId="0" applyFont="1" applyFill="1" applyBorder="1" applyAlignment="1" applyProtection="1">
      <alignment horizontal="right" vertical="center" wrapText="1"/>
      <protection hidden="1"/>
    </xf>
    <xf numFmtId="0" fontId="4" fillId="0" borderId="6" xfId="0" applyFont="1" applyFill="1" applyBorder="1" applyAlignment="1" applyProtection="1">
      <alignment horizontal="right" vertical="center" wrapText="1"/>
      <protection hidden="1"/>
    </xf>
    <xf numFmtId="0" fontId="8" fillId="0" borderId="0" xfId="0" applyFont="1" applyAlignment="1" applyProtection="1">
      <alignment horizontal="justify" vertical="center"/>
      <protection hidden="1"/>
    </xf>
    <xf numFmtId="0" fontId="12" fillId="6" borderId="17" xfId="0" applyFont="1" applyFill="1" applyBorder="1" applyAlignment="1" applyProtection="1">
      <alignment horizontal="right" vertical="center" wrapText="1"/>
      <protection hidden="1"/>
    </xf>
    <xf numFmtId="0" fontId="13" fillId="6" borderId="18" xfId="0" applyFont="1" applyFill="1" applyBorder="1" applyAlignment="1" applyProtection="1">
      <alignment horizontal="right" vertical="center" wrapText="1"/>
      <protection hidden="1"/>
    </xf>
    <xf numFmtId="0" fontId="13" fillId="6" borderId="17" xfId="0" applyFont="1" applyFill="1" applyBorder="1" applyAlignment="1" applyProtection="1">
      <alignment horizontal="right" vertical="center" wrapText="1"/>
      <protection hidden="1"/>
    </xf>
    <xf numFmtId="2" fontId="17" fillId="0" borderId="16" xfId="0" applyNumberFormat="1" applyFont="1" applyFill="1" applyBorder="1" applyAlignment="1" applyProtection="1">
      <alignment horizontal="center" vertical="top" wrapText="1"/>
      <protection hidden="1"/>
    </xf>
    <xf numFmtId="0" fontId="18" fillId="0" borderId="15" xfId="0" applyFont="1" applyFill="1" applyBorder="1" applyAlignment="1" applyProtection="1">
      <alignment horizontal="center" vertical="top" wrapText="1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right" vertical="center" wrapText="1"/>
      <protection hidden="1"/>
    </xf>
    <xf numFmtId="0" fontId="4" fillId="4" borderId="6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left" wrapText="1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4" fillId="4" borderId="6" xfId="0" applyFont="1" applyFill="1" applyBorder="1" applyAlignment="1" applyProtection="1">
      <alignment horizontal="left" vertical="center" wrapText="1"/>
      <protection hidden="1"/>
    </xf>
    <xf numFmtId="0" fontId="4" fillId="4" borderId="7" xfId="0" applyFont="1" applyFill="1" applyBorder="1" applyAlignment="1" applyProtection="1">
      <alignment horizontal="left" vertical="center" wrapText="1"/>
      <protection hidden="1"/>
    </xf>
    <xf numFmtId="0" fontId="10" fillId="6" borderId="17" xfId="0" applyFont="1" applyFill="1" applyBorder="1" applyAlignment="1" applyProtection="1">
      <alignment horizontal="right" vertical="center" wrapText="1"/>
      <protection hidden="1"/>
    </xf>
    <xf numFmtId="0" fontId="11" fillId="6" borderId="18" xfId="0" applyFont="1" applyFill="1" applyBorder="1" applyAlignment="1" applyProtection="1">
      <alignment horizontal="right" wrapText="1"/>
      <protection hidden="1"/>
    </xf>
    <xf numFmtId="0" fontId="11" fillId="6" borderId="17" xfId="0" applyFont="1" applyFill="1" applyBorder="1" applyAlignment="1" applyProtection="1">
      <alignment horizontal="right" wrapText="1"/>
      <protection hidden="1"/>
    </xf>
    <xf numFmtId="2" fontId="15" fillId="0" borderId="19" xfId="0" applyNumberFormat="1" applyFont="1" applyFill="1" applyBorder="1" applyAlignment="1" applyProtection="1">
      <alignment horizontal="center" wrapText="1"/>
      <protection hidden="1"/>
    </xf>
    <xf numFmtId="0" fontId="16" fillId="0" borderId="20" xfId="0" applyFont="1" applyFill="1" applyBorder="1" applyAlignment="1" applyProtection="1">
      <alignment horizontal="center" wrapText="1"/>
      <protection hidden="1"/>
    </xf>
    <xf numFmtId="2" fontId="17" fillId="0" borderId="22" xfId="0" applyNumberFormat="1" applyFont="1" applyFill="1" applyBorder="1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BC3DE"/>
      <color rgb="FFA6A6A6"/>
      <color rgb="FFDEDD0B"/>
      <color rgb="FFDB1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76199</xdr:rowOff>
    </xdr:from>
    <xdr:to>
      <xdr:col>1</xdr:col>
      <xdr:colOff>0</xdr:colOff>
      <xdr:row>1</xdr:row>
      <xdr:rowOff>276225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xmlns="" id="{714FBD88-8043-450A-8C2A-0D8BBA7DC7E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199"/>
          <a:ext cx="1571625" cy="523876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</xdr:colOff>
      <xdr:row>17</xdr:row>
      <xdr:rowOff>85724</xdr:rowOff>
    </xdr:from>
    <xdr:to>
      <xdr:col>9</xdr:col>
      <xdr:colOff>1014982</xdr:colOff>
      <xdr:row>19</xdr:row>
      <xdr:rowOff>148207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33799E7A-ACD7-4FE7-AC02-62912F285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99" y="6467474"/>
          <a:ext cx="938783" cy="938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Normal="100" workbookViewId="0">
      <selection activeCell="B13" sqref="B13"/>
    </sheetView>
  </sheetViews>
  <sheetFormatPr baseColWidth="10" defaultRowHeight="12.75" x14ac:dyDescent="0.2"/>
  <cols>
    <col min="1" max="1" width="24.5703125" style="12" customWidth="1"/>
    <col min="2" max="2" width="14.28515625" style="12" customWidth="1"/>
    <col min="3" max="4" width="11.42578125" style="12"/>
    <col min="5" max="5" width="8" style="12" customWidth="1"/>
    <col min="6" max="6" width="12.85546875" style="12" customWidth="1"/>
    <col min="7" max="7" width="13.5703125" style="12" customWidth="1"/>
    <col min="8" max="8" width="13" style="12" customWidth="1"/>
    <col min="9" max="9" width="11.42578125" style="12"/>
    <col min="10" max="10" width="15.42578125" style="12" customWidth="1"/>
    <col min="11" max="16384" width="11.42578125" style="12"/>
  </cols>
  <sheetData>
    <row r="1" spans="1:10" ht="25.5" x14ac:dyDescent="0.35">
      <c r="A1" s="11"/>
      <c r="B1" s="54" t="s">
        <v>33</v>
      </c>
      <c r="C1" s="55"/>
      <c r="D1" s="55"/>
      <c r="E1" s="55"/>
      <c r="F1" s="55"/>
      <c r="G1" s="55"/>
      <c r="H1" s="55"/>
      <c r="I1" s="55"/>
      <c r="J1" s="55"/>
    </row>
    <row r="2" spans="1:10" ht="24" customHeight="1" x14ac:dyDescent="0.35">
      <c r="A2" s="11"/>
      <c r="B2" s="55"/>
      <c r="C2" s="55"/>
      <c r="D2" s="55"/>
      <c r="E2" s="55"/>
      <c r="F2" s="55"/>
      <c r="G2" s="55"/>
      <c r="H2" s="55"/>
      <c r="I2" s="55"/>
      <c r="J2" s="55"/>
    </row>
    <row r="3" spans="1:10" ht="12" customHeight="1" x14ac:dyDescent="0.2"/>
    <row r="4" spans="1:10" ht="28.5" customHeight="1" x14ac:dyDescent="0.2">
      <c r="A4" s="62" t="s">
        <v>0</v>
      </c>
      <c r="B4" s="63"/>
      <c r="C4" s="63"/>
      <c r="D4" s="64"/>
      <c r="E4" s="13"/>
      <c r="F4" s="56" t="s">
        <v>22</v>
      </c>
      <c r="G4" s="57"/>
      <c r="H4" s="57"/>
      <c r="I4" s="14" t="s">
        <v>21</v>
      </c>
      <c r="J4" s="13"/>
    </row>
    <row r="5" spans="1:10" ht="37.5" customHeight="1" x14ac:dyDescent="0.2">
      <c r="A5" s="15" t="s">
        <v>14</v>
      </c>
      <c r="B5" s="3">
        <v>35</v>
      </c>
      <c r="C5" s="65" t="s">
        <v>1</v>
      </c>
      <c r="D5" s="66"/>
      <c r="E5" s="13"/>
      <c r="F5" s="15" t="s">
        <v>27</v>
      </c>
      <c r="G5" s="15" t="s">
        <v>28</v>
      </c>
      <c r="H5" s="3">
        <v>104</v>
      </c>
      <c r="I5" s="16" t="s">
        <v>23</v>
      </c>
      <c r="J5" s="13"/>
    </row>
    <row r="6" spans="1:10" ht="35.25" customHeight="1" x14ac:dyDescent="0.2">
      <c r="A6" s="15" t="s">
        <v>2</v>
      </c>
      <c r="B6" s="4">
        <v>52</v>
      </c>
      <c r="C6" s="67" t="s">
        <v>3</v>
      </c>
      <c r="D6" s="68"/>
      <c r="E6" s="13"/>
      <c r="F6" s="15" t="s">
        <v>5</v>
      </c>
      <c r="G6" s="15" t="s">
        <v>24</v>
      </c>
      <c r="H6" s="4">
        <v>25</v>
      </c>
      <c r="I6" s="17" t="s">
        <v>23</v>
      </c>
      <c r="J6" s="13"/>
    </row>
    <row r="7" spans="1:10" ht="25.5" x14ac:dyDescent="0.2">
      <c r="A7" s="15" t="s">
        <v>4</v>
      </c>
      <c r="B7" s="2">
        <f>SUM(B5*B6)</f>
        <v>1820</v>
      </c>
      <c r="C7" s="69" t="s">
        <v>1</v>
      </c>
      <c r="D7" s="70"/>
      <c r="E7" s="13"/>
      <c r="F7" s="15" t="s">
        <v>26</v>
      </c>
      <c r="G7" s="18" t="s">
        <v>25</v>
      </c>
      <c r="H7" s="3">
        <v>8</v>
      </c>
      <c r="I7" s="16" t="s">
        <v>23</v>
      </c>
      <c r="J7" s="13"/>
    </row>
    <row r="8" spans="1:10" x14ac:dyDescent="0.2">
      <c r="A8" s="19"/>
      <c r="B8" s="10"/>
      <c r="C8" s="20"/>
      <c r="D8" s="20"/>
      <c r="E8" s="13"/>
      <c r="F8" s="21" t="s">
        <v>6</v>
      </c>
      <c r="G8" s="58">
        <f>SUM(H4:H8)</f>
        <v>137</v>
      </c>
      <c r="H8" s="59"/>
      <c r="I8" s="37" t="s">
        <v>23</v>
      </c>
      <c r="J8" s="13"/>
    </row>
    <row r="9" spans="1:10" ht="19.5" customHeight="1" x14ac:dyDescent="0.2">
      <c r="A9" s="13"/>
      <c r="B9" s="13"/>
      <c r="C9" s="13"/>
      <c r="D9" s="13"/>
      <c r="E9" s="13"/>
      <c r="F9" s="21" t="s">
        <v>29</v>
      </c>
      <c r="G9" s="46">
        <f>365-G8</f>
        <v>228</v>
      </c>
      <c r="H9" s="47"/>
      <c r="I9" s="38" t="s">
        <v>23</v>
      </c>
      <c r="J9" s="22" t="s">
        <v>30</v>
      </c>
    </row>
    <row r="10" spans="1:10" ht="6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7.25" customHeight="1" x14ac:dyDescent="0.2">
      <c r="A11" s="44" t="s">
        <v>34</v>
      </c>
      <c r="B11" s="44"/>
      <c r="C11" s="44"/>
      <c r="D11" s="45"/>
      <c r="E11" s="45"/>
      <c r="F11" s="45"/>
      <c r="G11" s="45"/>
      <c r="H11" s="32">
        <v>1600</v>
      </c>
      <c r="I11" s="33" t="s">
        <v>1</v>
      </c>
      <c r="J11" s="1" t="s">
        <v>31</v>
      </c>
    </row>
    <row r="12" spans="1:10" ht="51" customHeight="1" thickBot="1" x14ac:dyDescent="0.25">
      <c r="A12" s="48" t="s">
        <v>19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ht="51" customHeight="1" thickBot="1" x14ac:dyDescent="0.25">
      <c r="A13" s="23" t="s">
        <v>7</v>
      </c>
      <c r="B13" s="5"/>
      <c r="C13" s="24" t="s">
        <v>32</v>
      </c>
      <c r="E13" s="41" t="s">
        <v>13</v>
      </c>
      <c r="F13" s="42"/>
      <c r="G13" s="42"/>
      <c r="H13" s="43"/>
    </row>
    <row r="14" spans="1:10" ht="30.75" customHeight="1" thickBot="1" x14ac:dyDescent="0.25">
      <c r="A14" s="23" t="s">
        <v>8</v>
      </c>
      <c r="B14" s="25">
        <v>36</v>
      </c>
      <c r="C14" s="16" t="s">
        <v>3</v>
      </c>
      <c r="E14" s="71" t="s">
        <v>16</v>
      </c>
      <c r="F14" s="72"/>
      <c r="G14" s="74" t="s">
        <v>17</v>
      </c>
      <c r="H14" s="75"/>
    </row>
    <row r="15" spans="1:10" ht="41.25" customHeight="1" thickBot="1" x14ac:dyDescent="0.3">
      <c r="A15" s="23" t="s">
        <v>9</v>
      </c>
      <c r="B15" s="9">
        <f>(B13*B14)</f>
        <v>0</v>
      </c>
      <c r="C15" s="26" t="s">
        <v>1</v>
      </c>
      <c r="E15" s="73"/>
      <c r="F15" s="72"/>
      <c r="G15" s="34">
        <f>ROUND(SUM((B18*35))/(H11),2)</f>
        <v>0</v>
      </c>
      <c r="H15" s="35" t="s">
        <v>20</v>
      </c>
      <c r="I15" s="60" t="str">
        <f>CONCATENATE("( ",B18," h / ",H11," h ) x 35 h")</f>
        <v>( 0 h / 1600 h ) x 35 h</v>
      </c>
      <c r="J15" s="61"/>
    </row>
    <row r="16" spans="1:10" ht="40.5" customHeight="1" thickBot="1" x14ac:dyDescent="0.25">
      <c r="A16" s="23" t="s">
        <v>10</v>
      </c>
      <c r="B16" s="7"/>
      <c r="C16" s="24" t="s">
        <v>32</v>
      </c>
      <c r="E16" s="73"/>
      <c r="F16" s="72"/>
      <c r="G16" s="76" t="str">
        <f>"soit "&amp;INT(G15)&amp;"h"&amp;IF(INT((G15-INT(G15))*60)&lt;10,0,)&amp;INT((G15-INT(G15))*60)&amp;"mn"&amp;IF(INT(((((G15-(INT(G15))))*60)-INT((G15-(INT(G15)))*60))*60)&lt;10,0,)&amp;INT(((((G15-(INT(G15))))*60)-INT((G15-(INT(G15)))*60))*60)&amp;"s"</f>
        <v>soit 0h00mn00s</v>
      </c>
      <c r="H16" s="53"/>
    </row>
    <row r="17" spans="1:10" ht="43.5" customHeight="1" thickBot="1" x14ac:dyDescent="0.3">
      <c r="A17" s="23" t="s">
        <v>11</v>
      </c>
      <c r="B17" s="8"/>
      <c r="C17" s="24" t="s">
        <v>32</v>
      </c>
      <c r="E17" s="49" t="s">
        <v>15</v>
      </c>
      <c r="F17" s="50"/>
      <c r="G17" s="27">
        <f>G15*7/35</f>
        <v>0</v>
      </c>
      <c r="H17" s="28" t="s">
        <v>20</v>
      </c>
    </row>
    <row r="18" spans="1:10" ht="49.5" customHeight="1" thickBot="1" x14ac:dyDescent="0.25">
      <c r="A18" s="29" t="s">
        <v>12</v>
      </c>
      <c r="B18" s="6">
        <f>SUM(B15+B16+B17)</f>
        <v>0</v>
      </c>
      <c r="C18" s="30" t="s">
        <v>1</v>
      </c>
      <c r="E18" s="51"/>
      <c r="F18" s="50"/>
      <c r="G18" s="52" t="str">
        <f>"soit "&amp;INT(G17)&amp;"h"&amp;IF(INT((G17-INT(G17))*60)&lt;10,0,)&amp;INT((G17-INT(G17))*60)&amp;"mn"&amp;IF(INT(((((G17-(INT(G17))))*60)-INT((G17-(INT(G17)))*60))*60)&lt;10,0,)&amp;INT(((((G17-(INT(G17))))*60)-INT((G17-(INT(G17)))*60))*60)&amp;"s"</f>
        <v>soit 0h00mn00s</v>
      </c>
      <c r="H18" s="53"/>
      <c r="I18" s="36" t="str">
        <f>CONCATENATE(ROUND(G15,2)," x (7/35)")</f>
        <v>0 x (7/35)</v>
      </c>
    </row>
    <row r="19" spans="1:10" ht="19.5" customHeight="1" x14ac:dyDescent="0.2">
      <c r="A19" s="40" t="s">
        <v>18</v>
      </c>
      <c r="B19" s="40"/>
      <c r="C19" s="40"/>
      <c r="D19" s="40"/>
      <c r="E19" s="40"/>
      <c r="F19" s="40"/>
      <c r="G19" s="40"/>
      <c r="H19" s="40"/>
      <c r="I19" s="31"/>
      <c r="J19" s="31"/>
    </row>
    <row r="20" spans="1:10" ht="12" customHeight="1" x14ac:dyDescent="0.2">
      <c r="A20" s="39">
        <f ca="1">TODAY()</f>
        <v>43307</v>
      </c>
    </row>
  </sheetData>
  <sheetProtection algorithmName="SHA-512" hashValue="if983wXuK0nkeT8YdHm2yiZAxgPiYzl1UQYu46raiYfeB+U/i4oWxLURB0pX0/WScVDZUvxHhTxv8v4FyfpO5Q==" saltValue="TdHOSpoqUuJzOxlIuGvhPw==" spinCount="100000" sheet="1" objects="1" scenarios="1" selectLockedCells="1"/>
  <mergeCells count="18">
    <mergeCell ref="B1:J2"/>
    <mergeCell ref="F4:H4"/>
    <mergeCell ref="G8:H8"/>
    <mergeCell ref="I15:J15"/>
    <mergeCell ref="A4:D4"/>
    <mergeCell ref="C5:D5"/>
    <mergeCell ref="C6:D6"/>
    <mergeCell ref="C7:D7"/>
    <mergeCell ref="E14:F16"/>
    <mergeCell ref="G14:H14"/>
    <mergeCell ref="G16:H16"/>
    <mergeCell ref="A19:H19"/>
    <mergeCell ref="E13:H13"/>
    <mergeCell ref="A11:G11"/>
    <mergeCell ref="G9:H9"/>
    <mergeCell ref="A12:J12"/>
    <mergeCell ref="E17:F18"/>
    <mergeCell ref="G18:H18"/>
  </mergeCells>
  <phoneticPr fontId="1" type="noConversion"/>
  <pageMargins left="0.79" right="0.18" top="0.17" bottom="0.18" header="0.17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PALPACUER_J</dc:creator>
  <cp:lastModifiedBy>RECIO Manuel</cp:lastModifiedBy>
  <cp:lastPrinted>2018-07-10T10:58:36Z</cp:lastPrinted>
  <dcterms:created xsi:type="dcterms:W3CDTF">2010-08-19T12:11:19Z</dcterms:created>
  <dcterms:modified xsi:type="dcterms:W3CDTF">2018-07-26T12:47:44Z</dcterms:modified>
</cp:coreProperties>
</file>